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bankoftanzania-my.sharepoint.com/personal/flmwakuu_bot_go_tz/Documents/Desktop/PSSU/DATA/Monthly Report/DONE/Final/"/>
    </mc:Choice>
  </mc:AlternateContent>
  <xr:revisionPtr revIDLastSave="0" documentId="8_{405065D6-D429-4248-9B98-AC266482E49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ADC-RTGS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2" l="1"/>
  <c r="G28" i="12"/>
  <c r="G41" i="12"/>
  <c r="G54" i="12"/>
  <c r="G67" i="12"/>
  <c r="G80" i="12"/>
  <c r="G93" i="12"/>
  <c r="G106" i="12"/>
  <c r="F41" i="12"/>
  <c r="F15" i="12"/>
  <c r="E15" i="12"/>
  <c r="E106" i="12"/>
  <c r="E93" i="12"/>
  <c r="E80" i="12"/>
  <c r="E67" i="12"/>
  <c r="E54" i="12"/>
  <c r="E41" i="12"/>
  <c r="E28" i="12"/>
  <c r="F106" i="12"/>
  <c r="D106" i="12"/>
  <c r="D15" i="12" l="1"/>
  <c r="F28" i="12"/>
  <c r="D28" i="12"/>
  <c r="F93" i="12"/>
  <c r="D93" i="12"/>
  <c r="F80" i="12"/>
  <c r="D80" i="12"/>
  <c r="F67" i="12"/>
  <c r="D67" i="12"/>
  <c r="F54" i="12"/>
  <c r="D54" i="12"/>
  <c r="D41" i="12"/>
</calcChain>
</file>

<file path=xl/sharedStrings.xml><?xml version="1.0" encoding="utf-8"?>
<sst xmlns="http://schemas.openxmlformats.org/spreadsheetml/2006/main" count="116" uniqueCount="25">
  <si>
    <t>Year</t>
  </si>
  <si>
    <t>Month</t>
  </si>
  <si>
    <t>Volume</t>
  </si>
  <si>
    <t>May</t>
  </si>
  <si>
    <t>Total</t>
  </si>
  <si>
    <t>Value (ZAR Millions)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</si>
  <si>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</si>
  <si>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</si>
  <si>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</si>
  <si>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</si>
  <si>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</si>
  <si>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</si>
  <si>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</si>
  <si>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</si>
  <si>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</si>
  <si>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</si>
  <si>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</si>
  <si>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REGIONAL DATA</t>
  </si>
  <si>
    <t>TANZANIA DATA</t>
  </si>
  <si>
    <t>ZAR</t>
  </si>
  <si>
    <t>SOUTH AFRICAN RAND</t>
  </si>
  <si>
    <t>ABBREVIATION</t>
  </si>
  <si>
    <t>SADC-RTGS</t>
  </si>
  <si>
    <t>SOUTH AFRICAN DEVELOPMENT COMMUNITY-REAL TIME GROSS SETTLEMENT</t>
  </si>
  <si>
    <t>SADC RTGS -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</si>
</sst>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Helvetica"/>
    </font>
    <font>
      <sz val="11"/>
      <color theme="1"/>
      <name val="Calibri"/>
      <family val="2"/>
      <scheme val="minor"/>
    </font>
    <font>
      <b/>
      <sz val="10"/>
      <color theme="0"/>
      <name val="Helvetica"/>
    </font>
    <font>
      <sz val="10"/>
      <name val="Calibri Light"/>
      <family val="2"/>
      <scheme val="major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rgb="FF002060"/>
      <name val="Calibri Light"/>
      <family val="2"/>
      <scheme val="major"/>
    </font>
    <font>
      <sz val="12"/>
      <name val="Times New Roman"/>
      <family val="1"/>
    </font>
    <font>
      <b/>
      <i/>
      <sz val="11"/>
      <color rgb="FF002060"/>
      <name val="Calibri Light"/>
      <family val="2"/>
      <scheme val="major"/>
    </font>
    <font>
      <b/>
      <sz val="11"/>
      <color rgb="FF002060"/>
      <name val="Calibri Light"/>
      <family val="2"/>
      <scheme val="major"/>
    </font>
    <font>
      <sz val="8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6" fillId="0" borderId="0"/>
    <xf numFmtId="165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6" borderId="5" xfId="0" applyFont="1" applyFill="1" applyBorder="1" applyAlignment="1">
      <alignment horizontal="center" vertical="center" wrapText="1"/>
    </xf>
    <xf numFmtId="4" fontId="13" fillId="6" borderId="3" xfId="0" applyNumberFormat="1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166" fontId="4" fillId="7" borderId="1" xfId="1" applyNumberFormat="1" applyFont="1" applyFill="1" applyBorder="1" applyAlignment="1">
      <alignment horizontal="right"/>
    </xf>
    <xf numFmtId="166" fontId="9" fillId="5" borderId="4" xfId="1" applyNumberFormat="1" applyFont="1" applyFill="1" applyBorder="1" applyAlignment="1">
      <alignment horizontal="right"/>
    </xf>
    <xf numFmtId="43" fontId="9" fillId="5" borderId="4" xfId="1" applyFont="1" applyFill="1" applyBorder="1" applyAlignment="1">
      <alignment horizontal="right"/>
    </xf>
    <xf numFmtId="43" fontId="11" fillId="0" borderId="0" xfId="0" applyNumberFormat="1" applyFont="1"/>
    <xf numFmtId="164" fontId="11" fillId="0" borderId="0" xfId="0" applyNumberFormat="1" applyFont="1"/>
    <xf numFmtId="166" fontId="4" fillId="7" borderId="4" xfId="1" applyNumberFormat="1" applyFont="1" applyFill="1" applyBorder="1" applyAlignment="1">
      <alignment horizontal="right"/>
    </xf>
    <xf numFmtId="166" fontId="11" fillId="0" borderId="0" xfId="0" applyNumberFormat="1" applyFont="1"/>
    <xf numFmtId="43" fontId="4" fillId="7" borderId="1" xfId="1" applyFont="1" applyFill="1" applyBorder="1" applyAlignment="1">
      <alignment horizontal="right"/>
    </xf>
    <xf numFmtId="166" fontId="9" fillId="5" borderId="1" xfId="1" applyNumberFormat="1" applyFont="1" applyFill="1" applyBorder="1" applyAlignment="1">
      <alignment horizontal="right"/>
    </xf>
    <xf numFmtId="0" fontId="16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5">
    <cellStyle name="Comma 2" xfId="1" xr:uid="{00000000-0005-0000-0000-000000000000}"/>
    <cellStyle name="Comma 2 2" xfId="4" xr:uid="{00000000-0005-0000-0000-000001000000}"/>
    <cellStyle name="Comma 3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0"/>
  <sheetViews>
    <sheetView tabSelected="1" workbookViewId="0">
      <pane xSplit="3" ySplit="7" topLeftCell="D104" activePane="bottomRight" state="frozen"/>
      <selection pane="topRight" activeCell="D1" sqref="D1"/>
      <selection pane="bottomLeft" activeCell="A5" sqref="A5"/>
      <selection pane="bottomRight" activeCell="E111" sqref="E111"/>
    </sheetView>
  </sheetViews>
  <sheetFormatPr defaultColWidth="8.81640625" defaultRowHeight="15.5" x14ac:dyDescent="0.35"/>
  <cols>
    <col min="1" max="1" width="8.81640625" style="5"/>
    <col min="2" max="2" width="10.453125" style="6" customWidth="1"/>
    <col min="3" max="3" width="16.81640625" style="6" customWidth="1"/>
    <col min="4" max="4" width="11.54296875" style="5" bestFit="1" customWidth="1"/>
    <col min="5" max="5" width="18.26953125" style="5" customWidth="1"/>
    <col min="6" max="6" width="12.54296875" style="6" customWidth="1"/>
    <col min="7" max="7" width="17.26953125" style="6" customWidth="1"/>
    <col min="8" max="9" width="8.81640625" style="5"/>
    <col min="10" max="10" width="16.81640625" style="5" bestFit="1" customWidth="1"/>
    <col min="11" max="11" width="15" style="5" customWidth="1"/>
    <col min="12" max="12" width="12.36328125" style="5" customWidth="1"/>
    <col min="13" max="13" width="9.1796875" style="5" bestFit="1" customWidth="1"/>
    <col min="14" max="16384" width="8.81640625" style="5"/>
  </cols>
  <sheetData>
    <row r="1" spans="2:10" x14ac:dyDescent="0.35">
      <c r="B1" s="22" t="s">
        <v>21</v>
      </c>
      <c r="C1" s="22"/>
      <c r="D1" s="22"/>
      <c r="E1" s="22"/>
      <c r="F1" s="22"/>
      <c r="G1" s="22"/>
    </row>
    <row r="2" spans="2:10" x14ac:dyDescent="0.35">
      <c r="B2" s="19" t="s">
        <v>19</v>
      </c>
      <c r="C2" s="21" t="s">
        <v>20</v>
      </c>
      <c r="D2" s="21"/>
      <c r="E2" s="21"/>
      <c r="F2" s="21"/>
      <c r="G2" s="21"/>
    </row>
    <row r="3" spans="2:10" x14ac:dyDescent="0.35">
      <c r="B3" s="19" t="s">
        <v>22</v>
      </c>
      <c r="C3" s="21" t="s">
        <v>23</v>
      </c>
      <c r="D3" s="21"/>
      <c r="E3" s="21"/>
      <c r="F3" s="21"/>
      <c r="G3" s="21"/>
    </row>
    <row r="5" spans="2:10" ht="33" customHeight="1" x14ac:dyDescent="0.35">
      <c r="B5" s="23" t="s">
        <v>24</v>
      </c>
      <c r="C5" s="23"/>
      <c r="D5" s="23"/>
      <c r="E5" s="23"/>
      <c r="F5" s="23"/>
      <c r="G5" s="20"/>
      <c r="J5" s="4"/>
    </row>
    <row r="6" spans="2:10" x14ac:dyDescent="0.35">
      <c r="B6" s="24" t="s">
        <v>0</v>
      </c>
      <c r="C6" s="24" t="s">
        <v>1</v>
      </c>
      <c r="D6" s="25" t="s">
        <v>17</v>
      </c>
      <c r="E6" s="25"/>
      <c r="F6" s="25" t="s">
        <v>18</v>
      </c>
      <c r="G6" s="25"/>
    </row>
    <row r="7" spans="2:10" ht="29" x14ac:dyDescent="0.35">
      <c r="B7" s="24"/>
      <c r="C7" s="24"/>
      <c r="D7" s="7" t="s">
        <v>2</v>
      </c>
      <c r="E7" s="8" t="s">
        <v>5</v>
      </c>
      <c r="F7" s="9" t="s">
        <v>2</v>
      </c>
      <c r="G7" s="9" t="s">
        <v>5</v>
      </c>
    </row>
    <row r="8" spans="2:10" x14ac:dyDescent="0.35">
      <c r="B8" s="2">
        <v>2017</v>
      </c>
      <c r="C8" s="2" t="s">
        <v>6</v>
      </c>
      <c r="D8" s="10">
        <v>0</v>
      </c>
      <c r="E8" s="10">
        <v>0</v>
      </c>
      <c r="F8" s="10">
        <v>354</v>
      </c>
      <c r="G8" s="17">
        <v>53.693013139999998</v>
      </c>
    </row>
    <row r="9" spans="2:10" x14ac:dyDescent="0.35">
      <c r="B9" s="2">
        <v>2017</v>
      </c>
      <c r="C9" s="2" t="s">
        <v>7</v>
      </c>
      <c r="D9" s="10">
        <v>25304</v>
      </c>
      <c r="E9" s="17">
        <v>106713.857643</v>
      </c>
      <c r="F9" s="10">
        <v>331</v>
      </c>
      <c r="G9" s="17">
        <v>51.128536130000001</v>
      </c>
    </row>
    <row r="10" spans="2:10" x14ac:dyDescent="0.35">
      <c r="B10" s="2">
        <v>2017</v>
      </c>
      <c r="C10" s="2" t="s">
        <v>8</v>
      </c>
      <c r="D10" s="10">
        <v>27877</v>
      </c>
      <c r="E10" s="17">
        <v>119533.084601</v>
      </c>
      <c r="F10" s="10">
        <v>379</v>
      </c>
      <c r="G10" s="17">
        <v>117.68214933</v>
      </c>
    </row>
    <row r="11" spans="2:10" x14ac:dyDescent="0.35">
      <c r="B11" s="2">
        <v>2017</v>
      </c>
      <c r="C11" s="2" t="s">
        <v>9</v>
      </c>
      <c r="D11" s="10">
        <v>26821</v>
      </c>
      <c r="E11" s="17">
        <v>103720.115466</v>
      </c>
      <c r="F11" s="10">
        <v>336</v>
      </c>
      <c r="G11" s="17">
        <v>669.9458011800001</v>
      </c>
    </row>
    <row r="12" spans="2:10" x14ac:dyDescent="0.35">
      <c r="B12" s="2">
        <v>2017</v>
      </c>
      <c r="C12" s="2" t="s">
        <v>10</v>
      </c>
      <c r="D12" s="10">
        <v>28861</v>
      </c>
      <c r="E12" s="17">
        <v>115283.048607</v>
      </c>
      <c r="F12" s="10">
        <v>385</v>
      </c>
      <c r="G12" s="17">
        <v>486.60430552000003</v>
      </c>
    </row>
    <row r="13" spans="2:10" x14ac:dyDescent="0.35">
      <c r="B13" s="2">
        <v>2017</v>
      </c>
      <c r="C13" s="2" t="s">
        <v>11</v>
      </c>
      <c r="D13" s="10">
        <v>30575</v>
      </c>
      <c r="E13" s="17">
        <v>114369.34972499999</v>
      </c>
      <c r="F13" s="10">
        <v>363</v>
      </c>
      <c r="G13" s="17">
        <v>180.29157110999998</v>
      </c>
    </row>
    <row r="14" spans="2:10" x14ac:dyDescent="0.35">
      <c r="B14" s="2">
        <v>2017</v>
      </c>
      <c r="C14" s="2" t="s">
        <v>12</v>
      </c>
      <c r="D14" s="10">
        <v>25575</v>
      </c>
      <c r="E14" s="17">
        <v>103778.382078</v>
      </c>
      <c r="F14" s="10">
        <v>323</v>
      </c>
      <c r="G14" s="17">
        <v>57.869693649999995</v>
      </c>
    </row>
    <row r="15" spans="2:10" x14ac:dyDescent="0.35">
      <c r="B15" s="3" t="s">
        <v>4</v>
      </c>
      <c r="C15" s="5"/>
      <c r="D15" s="11">
        <f>SUM(D8:D14)</f>
        <v>165013</v>
      </c>
      <c r="E15" s="12">
        <f>SUM(E8:E14)</f>
        <v>663397.83811999997</v>
      </c>
      <c r="F15" s="11">
        <f>SUM(F8:F14)</f>
        <v>2471</v>
      </c>
      <c r="G15" s="12">
        <f>SUM(G8:G14)</f>
        <v>1617.21507006</v>
      </c>
    </row>
    <row r="16" spans="2:10" x14ac:dyDescent="0.35">
      <c r="B16" s="2">
        <v>2018</v>
      </c>
      <c r="C16" s="2" t="s">
        <v>13</v>
      </c>
      <c r="D16" s="10">
        <v>27232</v>
      </c>
      <c r="E16" s="17">
        <v>94236.137801999997</v>
      </c>
      <c r="F16" s="10">
        <v>377</v>
      </c>
      <c r="G16" s="17">
        <v>59.798536030000001</v>
      </c>
    </row>
    <row r="17" spans="2:7" x14ac:dyDescent="0.35">
      <c r="B17" s="2">
        <v>2018</v>
      </c>
      <c r="C17" s="2" t="s">
        <v>14</v>
      </c>
      <c r="D17" s="10">
        <v>26845</v>
      </c>
      <c r="E17" s="17">
        <v>99956.450702999995</v>
      </c>
      <c r="F17" s="10">
        <v>351</v>
      </c>
      <c r="G17" s="17">
        <v>90.029232140000005</v>
      </c>
    </row>
    <row r="18" spans="2:7" x14ac:dyDescent="0.35">
      <c r="B18" s="2">
        <v>2018</v>
      </c>
      <c r="C18" s="2" t="s">
        <v>15</v>
      </c>
      <c r="D18" s="10">
        <v>28305</v>
      </c>
      <c r="E18" s="17">
        <v>107605.156433</v>
      </c>
      <c r="F18" s="10">
        <v>319</v>
      </c>
      <c r="G18" s="17">
        <v>34.170732239999992</v>
      </c>
    </row>
    <row r="19" spans="2:7" x14ac:dyDescent="0.35">
      <c r="B19" s="2">
        <v>2018</v>
      </c>
      <c r="C19" s="2" t="s">
        <v>16</v>
      </c>
      <c r="D19" s="10">
        <v>27664</v>
      </c>
      <c r="E19" s="17">
        <v>105054.24748405001</v>
      </c>
      <c r="F19" s="10">
        <v>322</v>
      </c>
      <c r="G19" s="17">
        <v>77.972682969999994</v>
      </c>
    </row>
    <row r="20" spans="2:7" x14ac:dyDescent="0.35">
      <c r="B20" s="2">
        <v>2018</v>
      </c>
      <c r="C20" s="2" t="s">
        <v>3</v>
      </c>
      <c r="D20" s="10">
        <v>30077</v>
      </c>
      <c r="E20" s="17">
        <v>93776.504088999995</v>
      </c>
      <c r="F20" s="10">
        <v>398</v>
      </c>
      <c r="G20" s="17">
        <v>127.58467511000001</v>
      </c>
    </row>
    <row r="21" spans="2:7" x14ac:dyDescent="0.35">
      <c r="B21" s="2">
        <v>2018</v>
      </c>
      <c r="C21" s="2" t="s">
        <v>6</v>
      </c>
      <c r="D21" s="10">
        <v>29458</v>
      </c>
      <c r="E21" s="17">
        <v>104474.47872499999</v>
      </c>
      <c r="F21" s="10">
        <v>352</v>
      </c>
      <c r="G21" s="17">
        <v>73.834502870000009</v>
      </c>
    </row>
    <row r="22" spans="2:7" x14ac:dyDescent="0.35">
      <c r="B22" s="2">
        <v>2018</v>
      </c>
      <c r="C22" s="2" t="s">
        <v>7</v>
      </c>
      <c r="D22" s="10">
        <v>30560</v>
      </c>
      <c r="E22" s="17">
        <v>110744.47657499999</v>
      </c>
      <c r="F22" s="10">
        <v>369</v>
      </c>
      <c r="G22" s="17">
        <v>104.37614999000002</v>
      </c>
    </row>
    <row r="23" spans="2:7" x14ac:dyDescent="0.35">
      <c r="B23" s="2">
        <v>2018</v>
      </c>
      <c r="C23" s="2" t="s">
        <v>8</v>
      </c>
      <c r="D23" s="10">
        <v>31832</v>
      </c>
      <c r="E23" s="17">
        <v>116429.941612</v>
      </c>
      <c r="F23" s="10">
        <v>390</v>
      </c>
      <c r="G23" s="17">
        <v>79.694700130000001</v>
      </c>
    </row>
    <row r="24" spans="2:7" x14ac:dyDescent="0.35">
      <c r="B24" s="2">
        <v>2018</v>
      </c>
      <c r="C24" s="2" t="s">
        <v>9</v>
      </c>
      <c r="D24" s="10">
        <v>27963</v>
      </c>
      <c r="E24" s="17">
        <v>102371.76547499999</v>
      </c>
      <c r="F24" s="10">
        <v>327</v>
      </c>
      <c r="G24" s="17">
        <v>52.862973939999996</v>
      </c>
    </row>
    <row r="25" spans="2:7" x14ac:dyDescent="0.35">
      <c r="B25" s="2">
        <v>2018</v>
      </c>
      <c r="C25" s="2" t="s">
        <v>10</v>
      </c>
      <c r="D25" s="10">
        <v>32059</v>
      </c>
      <c r="E25" s="17">
        <v>118347.513179</v>
      </c>
      <c r="F25" s="10">
        <v>382</v>
      </c>
      <c r="G25" s="17">
        <v>232.57963856999999</v>
      </c>
    </row>
    <row r="26" spans="2:7" x14ac:dyDescent="0.35">
      <c r="B26" s="2">
        <v>2018</v>
      </c>
      <c r="C26" s="2" t="s">
        <v>11</v>
      </c>
      <c r="D26" s="10">
        <v>30336</v>
      </c>
      <c r="E26" s="17">
        <v>109601.80887199999</v>
      </c>
      <c r="F26" s="10">
        <v>362</v>
      </c>
      <c r="G26" s="17">
        <v>150.77628004000002</v>
      </c>
    </row>
    <row r="27" spans="2:7" x14ac:dyDescent="0.35">
      <c r="B27" s="2">
        <v>2018</v>
      </c>
      <c r="C27" s="2" t="s">
        <v>12</v>
      </c>
      <c r="D27" s="10">
        <v>26389</v>
      </c>
      <c r="E27" s="17">
        <v>109943.77069999999</v>
      </c>
      <c r="F27" s="10">
        <v>280</v>
      </c>
      <c r="G27" s="17">
        <v>69.260733699999989</v>
      </c>
    </row>
    <row r="28" spans="2:7" x14ac:dyDescent="0.35">
      <c r="B28" s="3" t="s">
        <v>4</v>
      </c>
      <c r="C28" s="5"/>
      <c r="D28" s="11">
        <f>SUM(D16:D27)</f>
        <v>348720</v>
      </c>
      <c r="E28" s="12">
        <f>SUM(E16:E27)</f>
        <v>1272542.25164905</v>
      </c>
      <c r="F28" s="11">
        <f>SUM(F16:F27)</f>
        <v>4229</v>
      </c>
      <c r="G28" s="12">
        <f>SUM(G16:G27)</f>
        <v>1152.9408377299999</v>
      </c>
    </row>
    <row r="29" spans="2:7" x14ac:dyDescent="0.35">
      <c r="B29" s="2">
        <v>2019</v>
      </c>
      <c r="C29" s="2" t="s">
        <v>13</v>
      </c>
      <c r="D29" s="10">
        <v>27150</v>
      </c>
      <c r="E29" s="17">
        <v>104968.27651635</v>
      </c>
      <c r="F29" s="10">
        <v>331</v>
      </c>
      <c r="G29" s="17">
        <v>118.88956464</v>
      </c>
    </row>
    <row r="30" spans="2:7" x14ac:dyDescent="0.35">
      <c r="B30" s="2">
        <v>2019</v>
      </c>
      <c r="C30" s="2" t="s">
        <v>14</v>
      </c>
      <c r="D30" s="10">
        <v>26895</v>
      </c>
      <c r="E30" s="17">
        <v>96549.167030899989</v>
      </c>
      <c r="F30" s="10">
        <v>309</v>
      </c>
      <c r="G30" s="17">
        <v>154.34588378999999</v>
      </c>
    </row>
    <row r="31" spans="2:7" x14ac:dyDescent="0.35">
      <c r="B31" s="2">
        <v>2019</v>
      </c>
      <c r="C31" s="2" t="s">
        <v>15</v>
      </c>
      <c r="D31" s="10">
        <v>28273</v>
      </c>
      <c r="E31" s="17">
        <v>112242.28711006</v>
      </c>
      <c r="F31" s="10">
        <v>328</v>
      </c>
      <c r="G31" s="17">
        <v>93.387410949999989</v>
      </c>
    </row>
    <row r="32" spans="2:7" x14ac:dyDescent="0.35">
      <c r="B32" s="2">
        <v>2019</v>
      </c>
      <c r="C32" s="2" t="s">
        <v>16</v>
      </c>
      <c r="D32" s="10">
        <v>27906</v>
      </c>
      <c r="E32" s="17">
        <v>103376.66284879</v>
      </c>
      <c r="F32" s="10">
        <v>307</v>
      </c>
      <c r="G32" s="17">
        <v>54.371267969999998</v>
      </c>
    </row>
    <row r="33" spans="1:10" x14ac:dyDescent="0.35">
      <c r="B33" s="2">
        <v>2019</v>
      </c>
      <c r="C33" s="2" t="s">
        <v>3</v>
      </c>
      <c r="D33" s="10">
        <v>28802</v>
      </c>
      <c r="E33" s="17">
        <v>93904.503610999993</v>
      </c>
      <c r="F33" s="10">
        <v>336</v>
      </c>
      <c r="G33" s="17">
        <v>58.103224409999996</v>
      </c>
    </row>
    <row r="34" spans="1:10" x14ac:dyDescent="0.35">
      <c r="B34" s="2">
        <v>2019</v>
      </c>
      <c r="C34" s="2" t="s">
        <v>6</v>
      </c>
      <c r="D34" s="10">
        <v>27106</v>
      </c>
      <c r="E34" s="17">
        <v>91707.931931140018</v>
      </c>
      <c r="F34" s="10">
        <v>290</v>
      </c>
      <c r="G34" s="17">
        <v>60.737638939999997</v>
      </c>
    </row>
    <row r="35" spans="1:10" x14ac:dyDescent="0.35">
      <c r="B35" s="2">
        <v>2019</v>
      </c>
      <c r="C35" s="2" t="s">
        <v>7</v>
      </c>
      <c r="D35" s="10">
        <v>30878</v>
      </c>
      <c r="E35" s="17">
        <v>99797.109913230015</v>
      </c>
      <c r="F35" s="10">
        <v>352</v>
      </c>
      <c r="G35" s="17">
        <v>195.75014637999999</v>
      </c>
    </row>
    <row r="36" spans="1:10" x14ac:dyDescent="0.35">
      <c r="B36" s="2">
        <v>2019</v>
      </c>
      <c r="C36" s="2" t="s">
        <v>8</v>
      </c>
      <c r="D36" s="10">
        <v>29550</v>
      </c>
      <c r="E36" s="17">
        <v>102771.81238742999</v>
      </c>
      <c r="F36" s="10">
        <v>325</v>
      </c>
      <c r="G36" s="17">
        <v>67.246467920000001</v>
      </c>
    </row>
    <row r="37" spans="1:10" x14ac:dyDescent="0.35">
      <c r="B37" s="2">
        <v>2019</v>
      </c>
      <c r="C37" s="2" t="s">
        <v>9</v>
      </c>
      <c r="D37" s="10">
        <v>27490</v>
      </c>
      <c r="E37" s="17">
        <v>97849.686003710012</v>
      </c>
      <c r="F37" s="10">
        <v>309</v>
      </c>
      <c r="G37" s="17">
        <v>116.18483597999999</v>
      </c>
    </row>
    <row r="38" spans="1:10" x14ac:dyDescent="0.35">
      <c r="B38" s="2">
        <v>2019</v>
      </c>
      <c r="C38" s="2" t="s">
        <v>10</v>
      </c>
      <c r="D38" s="10">
        <v>32976</v>
      </c>
      <c r="E38" s="17">
        <v>112374.39466577</v>
      </c>
      <c r="F38" s="10">
        <v>349</v>
      </c>
      <c r="G38" s="17">
        <v>125.19561304</v>
      </c>
    </row>
    <row r="39" spans="1:10" x14ac:dyDescent="0.35">
      <c r="B39" s="2">
        <v>2019</v>
      </c>
      <c r="C39" s="2" t="s">
        <v>11</v>
      </c>
      <c r="D39" s="10">
        <v>30901</v>
      </c>
      <c r="E39" s="17">
        <v>107963.36972842</v>
      </c>
      <c r="F39" s="10">
        <v>325</v>
      </c>
      <c r="G39" s="17">
        <v>89.238061259999995</v>
      </c>
    </row>
    <row r="40" spans="1:10" x14ac:dyDescent="0.35">
      <c r="B40" s="2">
        <v>2019</v>
      </c>
      <c r="C40" s="2" t="s">
        <v>12</v>
      </c>
      <c r="D40" s="10">
        <v>29923</v>
      </c>
      <c r="E40" s="17">
        <v>105156.88740830999</v>
      </c>
      <c r="F40" s="10">
        <v>300</v>
      </c>
      <c r="G40" s="17">
        <v>43.032070489999995</v>
      </c>
    </row>
    <row r="41" spans="1:10" s="1" customFormat="1" x14ac:dyDescent="0.35">
      <c r="A41" s="5"/>
      <c r="B41" s="3" t="s">
        <v>4</v>
      </c>
      <c r="C41" s="5"/>
      <c r="D41" s="11">
        <f>SUM(D29:D40)</f>
        <v>347850</v>
      </c>
      <c r="E41" s="12">
        <f>SUM(E29:E40)</f>
        <v>1228662.0891551101</v>
      </c>
      <c r="F41" s="11">
        <f>SUM(F29:F40)</f>
        <v>3861</v>
      </c>
      <c r="G41" s="12">
        <f>SUM(G29:G40)</f>
        <v>1176.4821857700001</v>
      </c>
      <c r="H41" s="5"/>
      <c r="I41" s="5"/>
      <c r="J41" s="5"/>
    </row>
    <row r="42" spans="1:10" x14ac:dyDescent="0.35">
      <c r="B42" s="2">
        <v>2020</v>
      </c>
      <c r="C42" s="2" t="s">
        <v>13</v>
      </c>
      <c r="D42" s="10">
        <v>29868</v>
      </c>
      <c r="E42" s="17">
        <v>104055.07808006999</v>
      </c>
      <c r="F42" s="10">
        <v>345</v>
      </c>
      <c r="G42" s="17">
        <v>98.816385180000012</v>
      </c>
    </row>
    <row r="43" spans="1:10" x14ac:dyDescent="0.35">
      <c r="B43" s="2">
        <v>2020</v>
      </c>
      <c r="C43" s="2" t="s">
        <v>14</v>
      </c>
      <c r="D43" s="10">
        <v>31100</v>
      </c>
      <c r="E43" s="17">
        <v>98631.929174139994</v>
      </c>
      <c r="F43" s="10">
        <v>330</v>
      </c>
      <c r="G43" s="17">
        <v>90.499786529999994</v>
      </c>
    </row>
    <row r="44" spans="1:10" x14ac:dyDescent="0.35">
      <c r="B44" s="2">
        <v>2020</v>
      </c>
      <c r="C44" s="2" t="s">
        <v>15</v>
      </c>
      <c r="D44" s="10">
        <v>32924</v>
      </c>
      <c r="E44" s="17">
        <v>120566.45412308</v>
      </c>
      <c r="F44" s="10">
        <v>322</v>
      </c>
      <c r="G44" s="17">
        <v>24.013311649999999</v>
      </c>
    </row>
    <row r="45" spans="1:10" x14ac:dyDescent="0.35">
      <c r="B45" s="2">
        <v>2020</v>
      </c>
      <c r="C45" s="2" t="s">
        <v>16</v>
      </c>
      <c r="D45" s="10">
        <v>22770</v>
      </c>
      <c r="E45" s="17">
        <v>105560.04493555</v>
      </c>
      <c r="F45" s="10">
        <v>286</v>
      </c>
      <c r="G45" s="17">
        <v>57.436717039999998</v>
      </c>
    </row>
    <row r="46" spans="1:10" x14ac:dyDescent="0.35">
      <c r="B46" s="2">
        <v>2020</v>
      </c>
      <c r="C46" s="2" t="s">
        <v>3</v>
      </c>
      <c r="D46" s="10">
        <v>23678</v>
      </c>
      <c r="E46" s="17">
        <v>92832.400164589999</v>
      </c>
      <c r="F46" s="10">
        <v>297</v>
      </c>
      <c r="G46" s="17">
        <v>50.935980669999999</v>
      </c>
    </row>
    <row r="47" spans="1:10" x14ac:dyDescent="0.35">
      <c r="B47" s="2">
        <v>2020</v>
      </c>
      <c r="C47" s="2" t="s">
        <v>6</v>
      </c>
      <c r="D47" s="10">
        <v>28194</v>
      </c>
      <c r="E47" s="17">
        <v>99143.745932999998</v>
      </c>
      <c r="F47" s="10">
        <v>293</v>
      </c>
      <c r="G47" s="17">
        <v>31.672773210000003</v>
      </c>
    </row>
    <row r="48" spans="1:10" x14ac:dyDescent="0.35">
      <c r="B48" s="2">
        <v>2020</v>
      </c>
      <c r="C48" s="2" t="s">
        <v>7</v>
      </c>
      <c r="D48" s="10">
        <v>30305</v>
      </c>
      <c r="E48" s="17">
        <v>108671.55878314</v>
      </c>
      <c r="F48" s="10">
        <v>325</v>
      </c>
      <c r="G48" s="17">
        <v>62.914759879999998</v>
      </c>
    </row>
    <row r="49" spans="1:10" x14ac:dyDescent="0.35">
      <c r="B49" s="2">
        <v>2020</v>
      </c>
      <c r="C49" s="2" t="s">
        <v>8</v>
      </c>
      <c r="D49" s="10">
        <v>26584</v>
      </c>
      <c r="E49" s="17">
        <v>91686.550142410008</v>
      </c>
      <c r="F49" s="10">
        <v>329</v>
      </c>
      <c r="G49" s="17">
        <v>132.33544861999999</v>
      </c>
    </row>
    <row r="50" spans="1:10" x14ac:dyDescent="0.35">
      <c r="B50" s="2">
        <v>2020</v>
      </c>
      <c r="C50" s="2" t="s">
        <v>9</v>
      </c>
      <c r="D50" s="10">
        <v>29567</v>
      </c>
      <c r="E50" s="17">
        <v>102946.74597639</v>
      </c>
      <c r="F50" s="10">
        <v>349</v>
      </c>
      <c r="G50" s="17">
        <v>114.66439577</v>
      </c>
    </row>
    <row r="51" spans="1:10" x14ac:dyDescent="0.35">
      <c r="B51" s="2">
        <v>2020</v>
      </c>
      <c r="C51" s="2" t="s">
        <v>10</v>
      </c>
      <c r="D51" s="10">
        <v>30545</v>
      </c>
      <c r="E51" s="17">
        <v>116641.6091934</v>
      </c>
      <c r="F51" s="10">
        <v>343</v>
      </c>
      <c r="G51" s="17">
        <v>33.936486330000001</v>
      </c>
    </row>
    <row r="52" spans="1:10" x14ac:dyDescent="0.35">
      <c r="B52" s="2">
        <v>2020</v>
      </c>
      <c r="C52" s="2" t="s">
        <v>11</v>
      </c>
      <c r="D52" s="10">
        <v>29236</v>
      </c>
      <c r="E52" s="17">
        <v>108092.04178801001</v>
      </c>
      <c r="F52" s="10">
        <v>342</v>
      </c>
      <c r="G52" s="17">
        <v>2238.9488026700001</v>
      </c>
    </row>
    <row r="53" spans="1:10" x14ac:dyDescent="0.35">
      <c r="B53" s="2">
        <v>2020</v>
      </c>
      <c r="C53" s="2" t="s">
        <v>12</v>
      </c>
      <c r="D53" s="10">
        <v>30732</v>
      </c>
      <c r="E53" s="17">
        <v>111225.55130017002</v>
      </c>
      <c r="F53" s="10">
        <v>356</v>
      </c>
      <c r="G53" s="17">
        <v>76.241171789999996</v>
      </c>
    </row>
    <row r="54" spans="1:10" s="1" customFormat="1" x14ac:dyDescent="0.35">
      <c r="A54" s="5"/>
      <c r="B54" s="3" t="s">
        <v>4</v>
      </c>
      <c r="C54" s="5"/>
      <c r="D54" s="11">
        <f>SUM(D42:D53)</f>
        <v>345503</v>
      </c>
      <c r="E54" s="12">
        <f t="shared" ref="E54:F54" si="0">SUM(E42:E53)</f>
        <v>1260053.7095939498</v>
      </c>
      <c r="F54" s="11">
        <f t="shared" si="0"/>
        <v>3917</v>
      </c>
      <c r="G54" s="12">
        <f>SUM(G42:G53)</f>
        <v>3012.4160193399998</v>
      </c>
      <c r="H54" s="5"/>
      <c r="I54" s="5"/>
      <c r="J54" s="5"/>
    </row>
    <row r="55" spans="1:10" x14ac:dyDescent="0.35">
      <c r="B55" s="2">
        <v>2021</v>
      </c>
      <c r="C55" s="2" t="s">
        <v>13</v>
      </c>
      <c r="D55" s="10">
        <v>24463</v>
      </c>
      <c r="E55" s="17">
        <v>99333.425380029992</v>
      </c>
      <c r="F55" s="10">
        <v>315</v>
      </c>
      <c r="G55" s="17">
        <v>44.016209250000003</v>
      </c>
    </row>
    <row r="56" spans="1:10" x14ac:dyDescent="0.35">
      <c r="B56" s="2">
        <v>2021</v>
      </c>
      <c r="C56" s="2" t="s">
        <v>14</v>
      </c>
      <c r="D56" s="10">
        <v>27827</v>
      </c>
      <c r="E56" s="17">
        <v>106275.34634106999</v>
      </c>
      <c r="F56" s="10">
        <v>318</v>
      </c>
      <c r="G56" s="17">
        <v>71.700507200000004</v>
      </c>
    </row>
    <row r="57" spans="1:10" x14ac:dyDescent="0.35">
      <c r="B57" s="2">
        <v>2021</v>
      </c>
      <c r="C57" s="2" t="s">
        <v>15</v>
      </c>
      <c r="D57" s="10">
        <v>33079</v>
      </c>
      <c r="E57" s="17">
        <v>132068.60712530999</v>
      </c>
      <c r="F57" s="10">
        <v>338</v>
      </c>
      <c r="G57" s="17">
        <v>61.84852308</v>
      </c>
    </row>
    <row r="58" spans="1:10" x14ac:dyDescent="0.35">
      <c r="B58" s="2">
        <v>2021</v>
      </c>
      <c r="C58" s="2" t="s">
        <v>16</v>
      </c>
      <c r="D58" s="10">
        <v>29662</v>
      </c>
      <c r="E58" s="17">
        <v>105181.66515910001</v>
      </c>
      <c r="F58" s="10">
        <v>294</v>
      </c>
      <c r="G58" s="17">
        <v>59.566558599999993</v>
      </c>
    </row>
    <row r="59" spans="1:10" x14ac:dyDescent="0.35">
      <c r="B59" s="2">
        <v>2021</v>
      </c>
      <c r="C59" s="2" t="s">
        <v>3</v>
      </c>
      <c r="D59" s="10">
        <v>29371</v>
      </c>
      <c r="E59" s="17">
        <v>104272.02078808</v>
      </c>
      <c r="F59" s="10">
        <v>288</v>
      </c>
      <c r="G59" s="17">
        <v>36.208688389999999</v>
      </c>
    </row>
    <row r="60" spans="1:10" x14ac:dyDescent="0.35">
      <c r="B60" s="2">
        <v>2021</v>
      </c>
      <c r="C60" s="2" t="s">
        <v>6</v>
      </c>
      <c r="D60" s="10">
        <v>30585</v>
      </c>
      <c r="E60" s="17">
        <v>104417.81146141</v>
      </c>
      <c r="F60" s="10">
        <v>293</v>
      </c>
      <c r="G60" s="17">
        <v>67.429149499999994</v>
      </c>
    </row>
    <row r="61" spans="1:10" x14ac:dyDescent="0.35">
      <c r="B61" s="2">
        <v>2021</v>
      </c>
      <c r="C61" s="2" t="s">
        <v>7</v>
      </c>
      <c r="D61" s="10">
        <v>30640</v>
      </c>
      <c r="E61" s="17">
        <v>102560.08706108</v>
      </c>
      <c r="F61" s="10">
        <v>354</v>
      </c>
      <c r="G61" s="17">
        <v>98.695170400000009</v>
      </c>
    </row>
    <row r="62" spans="1:10" x14ac:dyDescent="0.35">
      <c r="B62" s="2">
        <v>2021</v>
      </c>
      <c r="C62" s="2" t="s">
        <v>8</v>
      </c>
      <c r="D62" s="10">
        <v>30547</v>
      </c>
      <c r="E62" s="17">
        <v>101244.03807233</v>
      </c>
      <c r="F62" s="10">
        <v>337</v>
      </c>
      <c r="G62" s="17">
        <v>69.732487480000003</v>
      </c>
    </row>
    <row r="63" spans="1:10" x14ac:dyDescent="0.35">
      <c r="B63" s="2">
        <v>2021</v>
      </c>
      <c r="C63" s="2" t="s">
        <v>9</v>
      </c>
      <c r="D63" s="10">
        <v>32224</v>
      </c>
      <c r="E63" s="17">
        <v>107714.52378854</v>
      </c>
      <c r="F63" s="10">
        <v>337</v>
      </c>
      <c r="G63" s="17">
        <v>25.129562450000002</v>
      </c>
    </row>
    <row r="64" spans="1:10" x14ac:dyDescent="0.35">
      <c r="B64" s="2">
        <v>2021</v>
      </c>
      <c r="C64" s="2" t="s">
        <v>10</v>
      </c>
      <c r="D64" s="10">
        <v>31935</v>
      </c>
      <c r="E64" s="17">
        <v>95408.821779660007</v>
      </c>
      <c r="F64" s="10">
        <v>345</v>
      </c>
      <c r="G64" s="17">
        <v>48.9111075</v>
      </c>
    </row>
    <row r="65" spans="1:10" x14ac:dyDescent="0.35">
      <c r="B65" s="2">
        <v>2021</v>
      </c>
      <c r="C65" s="2" t="s">
        <v>11</v>
      </c>
      <c r="D65" s="10">
        <v>34542</v>
      </c>
      <c r="E65" s="17">
        <v>129522.48671733</v>
      </c>
      <c r="F65" s="10">
        <v>346</v>
      </c>
      <c r="G65" s="17">
        <v>118.84607245999999</v>
      </c>
      <c r="J65" s="13"/>
    </row>
    <row r="66" spans="1:10" x14ac:dyDescent="0.35">
      <c r="B66" s="2">
        <v>2021</v>
      </c>
      <c r="C66" s="2" t="s">
        <v>12</v>
      </c>
      <c r="D66" s="10">
        <v>35466</v>
      </c>
      <c r="E66" s="17">
        <v>133362.59683838999</v>
      </c>
      <c r="F66" s="10">
        <v>370</v>
      </c>
      <c r="G66" s="17">
        <v>146.44688680000002</v>
      </c>
      <c r="J66" s="13"/>
    </row>
    <row r="67" spans="1:10" s="1" customFormat="1" x14ac:dyDescent="0.35">
      <c r="A67" s="5"/>
      <c r="B67" s="3" t="s">
        <v>4</v>
      </c>
      <c r="C67" s="5"/>
      <c r="D67" s="11">
        <f>SUM(D55:D66)</f>
        <v>370341</v>
      </c>
      <c r="E67" s="12">
        <f>SUM(E55:E66)</f>
        <v>1321361.4305123303</v>
      </c>
      <c r="F67" s="11">
        <f t="shared" ref="F67" si="1">SUM(F55:F66)</f>
        <v>3935</v>
      </c>
      <c r="G67" s="12">
        <f>SUM(G55:G66)</f>
        <v>848.53092310999989</v>
      </c>
      <c r="H67" s="5"/>
      <c r="I67" s="5"/>
      <c r="J67" s="5"/>
    </row>
    <row r="68" spans="1:10" x14ac:dyDescent="0.35">
      <c r="B68" s="2">
        <v>2022</v>
      </c>
      <c r="C68" s="2" t="s">
        <v>13</v>
      </c>
      <c r="D68" s="10">
        <v>30464</v>
      </c>
      <c r="E68" s="17">
        <v>112758.29151963</v>
      </c>
      <c r="F68" s="10">
        <v>317</v>
      </c>
      <c r="G68" s="17">
        <v>32.271531909999993</v>
      </c>
      <c r="J68" s="13"/>
    </row>
    <row r="69" spans="1:10" ht="15.5" customHeight="1" x14ac:dyDescent="0.35">
      <c r="B69" s="2">
        <v>2022</v>
      </c>
      <c r="C69" s="2" t="s">
        <v>14</v>
      </c>
      <c r="D69" s="10">
        <v>33652</v>
      </c>
      <c r="E69" s="17">
        <v>116752.76546566001</v>
      </c>
      <c r="F69" s="10">
        <v>331</v>
      </c>
      <c r="G69" s="17">
        <v>94.435364849999999</v>
      </c>
    </row>
    <row r="70" spans="1:10" x14ac:dyDescent="0.35">
      <c r="B70" s="2">
        <v>2022</v>
      </c>
      <c r="C70" s="2" t="s">
        <v>15</v>
      </c>
      <c r="D70" s="10">
        <v>38556</v>
      </c>
      <c r="E70" s="17">
        <v>146338.53329570001</v>
      </c>
      <c r="F70" s="10">
        <v>365</v>
      </c>
      <c r="G70" s="17">
        <v>83.132296010000005</v>
      </c>
    </row>
    <row r="71" spans="1:10" x14ac:dyDescent="0.35">
      <c r="B71" s="2">
        <v>2022</v>
      </c>
      <c r="C71" s="2" t="s">
        <v>16</v>
      </c>
      <c r="D71" s="10">
        <v>34463</v>
      </c>
      <c r="E71" s="17">
        <v>146501.63820965</v>
      </c>
      <c r="F71" s="10">
        <v>317</v>
      </c>
      <c r="G71" s="17">
        <v>71.223090180000014</v>
      </c>
      <c r="J71" s="13"/>
    </row>
    <row r="72" spans="1:10" x14ac:dyDescent="0.35">
      <c r="B72" s="2">
        <v>2022</v>
      </c>
      <c r="C72" s="2" t="s">
        <v>3</v>
      </c>
      <c r="D72" s="10">
        <v>36607</v>
      </c>
      <c r="E72" s="17">
        <v>121535.45167771001</v>
      </c>
      <c r="F72" s="10">
        <v>313</v>
      </c>
      <c r="G72" s="17">
        <v>70.265570737499999</v>
      </c>
    </row>
    <row r="73" spans="1:10" x14ac:dyDescent="0.35">
      <c r="B73" s="2">
        <v>2022</v>
      </c>
      <c r="C73" s="2" t="s">
        <v>6</v>
      </c>
      <c r="D73" s="10">
        <v>37368</v>
      </c>
      <c r="E73" s="17">
        <v>136243.67837099999</v>
      </c>
      <c r="F73" s="10">
        <v>334</v>
      </c>
      <c r="G73" s="17">
        <v>113.42368212999999</v>
      </c>
      <c r="J73" s="13"/>
    </row>
    <row r="74" spans="1:10" x14ac:dyDescent="0.35">
      <c r="B74" s="2">
        <v>2022</v>
      </c>
      <c r="C74" s="2" t="s">
        <v>7</v>
      </c>
      <c r="D74" s="10">
        <v>36739</v>
      </c>
      <c r="E74" s="17">
        <v>148926.77471435</v>
      </c>
      <c r="F74" s="10">
        <v>341</v>
      </c>
      <c r="G74" s="17">
        <v>51.766650329999997</v>
      </c>
    </row>
    <row r="75" spans="1:10" x14ac:dyDescent="0.35">
      <c r="B75" s="2">
        <v>2022</v>
      </c>
      <c r="C75" s="2" t="s">
        <v>8</v>
      </c>
      <c r="D75" s="10">
        <v>39811</v>
      </c>
      <c r="E75" s="17">
        <v>159712.01646214002</v>
      </c>
      <c r="F75" s="10">
        <v>299</v>
      </c>
      <c r="G75" s="17">
        <v>43.781551479999997</v>
      </c>
    </row>
    <row r="76" spans="1:10" x14ac:dyDescent="0.35">
      <c r="B76" s="2">
        <v>2022</v>
      </c>
      <c r="C76" s="2" t="s">
        <v>9</v>
      </c>
      <c r="D76" s="10">
        <v>37387</v>
      </c>
      <c r="E76" s="17">
        <v>158244.56553200001</v>
      </c>
      <c r="F76" s="10">
        <v>320</v>
      </c>
      <c r="G76" s="17">
        <v>46.416662780000003</v>
      </c>
    </row>
    <row r="77" spans="1:10" x14ac:dyDescent="0.35">
      <c r="B77" s="2">
        <v>2022</v>
      </c>
      <c r="C77" s="2" t="s">
        <v>10</v>
      </c>
      <c r="D77" s="10">
        <v>36106</v>
      </c>
      <c r="E77" s="17">
        <v>142188.36054017002</v>
      </c>
      <c r="F77" s="10">
        <v>297</v>
      </c>
      <c r="G77" s="17">
        <v>80.008842929999986</v>
      </c>
    </row>
    <row r="78" spans="1:10" ht="15.5" customHeight="1" x14ac:dyDescent="0.35">
      <c r="B78" s="2">
        <v>2022</v>
      </c>
      <c r="C78" s="2" t="s">
        <v>11</v>
      </c>
      <c r="D78" s="10">
        <v>37999</v>
      </c>
      <c r="E78" s="17">
        <v>160928.14059698998</v>
      </c>
      <c r="F78" s="10">
        <v>303</v>
      </c>
      <c r="G78" s="17">
        <v>61.921375560000001</v>
      </c>
    </row>
    <row r="79" spans="1:10" x14ac:dyDescent="0.35">
      <c r="B79" s="2">
        <v>2022</v>
      </c>
      <c r="C79" s="2" t="s">
        <v>12</v>
      </c>
      <c r="D79" s="10">
        <v>36416</v>
      </c>
      <c r="E79" s="17">
        <v>152187.47232492</v>
      </c>
      <c r="F79" s="10">
        <v>281</v>
      </c>
      <c r="G79" s="17">
        <v>37.268852879999997</v>
      </c>
    </row>
    <row r="80" spans="1:10" s="1" customFormat="1" x14ac:dyDescent="0.35">
      <c r="A80" s="5"/>
      <c r="B80" s="3" t="s">
        <v>4</v>
      </c>
      <c r="C80" s="5"/>
      <c r="D80" s="11">
        <f>SUM(D68:D79)</f>
        <v>435568</v>
      </c>
      <c r="E80" s="12">
        <f>SUM(E68:E79)</f>
        <v>1702317.6887099198</v>
      </c>
      <c r="F80" s="11">
        <f t="shared" ref="F80" si="2">SUM(F68:F79)</f>
        <v>3818</v>
      </c>
      <c r="G80" s="12">
        <f>SUM(G68:G79)</f>
        <v>785.91547177749999</v>
      </c>
      <c r="H80" s="5"/>
      <c r="I80" s="5"/>
      <c r="J80" s="5"/>
    </row>
    <row r="81" spans="1:11" x14ac:dyDescent="0.35">
      <c r="B81" s="2">
        <v>2023</v>
      </c>
      <c r="C81" s="2" t="s">
        <v>13</v>
      </c>
      <c r="D81" s="10">
        <v>33727</v>
      </c>
      <c r="E81" s="17">
        <v>138269.96213214</v>
      </c>
      <c r="F81" s="10">
        <v>278</v>
      </c>
      <c r="G81" s="17">
        <v>34.330227810000004</v>
      </c>
      <c r="K81" s="14"/>
    </row>
    <row r="82" spans="1:11" x14ac:dyDescent="0.35">
      <c r="B82" s="2">
        <v>2023</v>
      </c>
      <c r="C82" s="2" t="s">
        <v>14</v>
      </c>
      <c r="D82" s="10">
        <v>36124</v>
      </c>
      <c r="E82" s="17">
        <v>159395.47906849999</v>
      </c>
      <c r="F82" s="10">
        <v>297</v>
      </c>
      <c r="G82" s="17">
        <v>82.743510770000015</v>
      </c>
    </row>
    <row r="83" spans="1:11" x14ac:dyDescent="0.35">
      <c r="B83" s="2">
        <v>2023</v>
      </c>
      <c r="C83" s="2" t="s">
        <v>15</v>
      </c>
      <c r="D83" s="10">
        <v>41690</v>
      </c>
      <c r="E83" s="17">
        <v>199430.26563729998</v>
      </c>
      <c r="F83" s="10">
        <v>303</v>
      </c>
      <c r="G83" s="17">
        <v>121.47538896</v>
      </c>
    </row>
    <row r="84" spans="1:11" x14ac:dyDescent="0.35">
      <c r="B84" s="2">
        <v>2023</v>
      </c>
      <c r="C84" s="2" t="s">
        <v>16</v>
      </c>
      <c r="D84" s="10">
        <v>33990</v>
      </c>
      <c r="E84" s="17">
        <v>181796.36803149999</v>
      </c>
      <c r="F84" s="10">
        <v>240</v>
      </c>
      <c r="G84" s="17">
        <v>106.21027269</v>
      </c>
    </row>
    <row r="85" spans="1:11" x14ac:dyDescent="0.35">
      <c r="B85" s="2">
        <v>2023</v>
      </c>
      <c r="C85" s="2" t="s">
        <v>3</v>
      </c>
      <c r="D85" s="10">
        <v>41853</v>
      </c>
      <c r="E85" s="17">
        <v>170602.69940217002</v>
      </c>
      <c r="F85" s="10">
        <v>321</v>
      </c>
      <c r="G85" s="17">
        <v>124.36991521</v>
      </c>
    </row>
    <row r="86" spans="1:11" x14ac:dyDescent="0.35">
      <c r="B86" s="2">
        <v>2023</v>
      </c>
      <c r="C86" s="2" t="s">
        <v>6</v>
      </c>
      <c r="D86" s="10">
        <v>43867</v>
      </c>
      <c r="E86" s="17">
        <v>188747.404545</v>
      </c>
      <c r="F86" s="10">
        <v>328</v>
      </c>
      <c r="G86" s="17">
        <v>112.63182048</v>
      </c>
    </row>
    <row r="87" spans="1:11" x14ac:dyDescent="0.35">
      <c r="B87" s="2">
        <v>2023</v>
      </c>
      <c r="C87" s="2" t="s">
        <v>7</v>
      </c>
      <c r="D87" s="10">
        <v>42293</v>
      </c>
      <c r="E87" s="17">
        <v>182699.97428945001</v>
      </c>
      <c r="F87" s="10">
        <v>320</v>
      </c>
      <c r="G87" s="17">
        <v>101.24828281999999</v>
      </c>
    </row>
    <row r="88" spans="1:11" x14ac:dyDescent="0.35">
      <c r="B88" s="2">
        <v>2023</v>
      </c>
      <c r="C88" s="2" t="s">
        <v>8</v>
      </c>
      <c r="D88" s="10">
        <v>45987</v>
      </c>
      <c r="E88" s="17">
        <v>200176.01640299</v>
      </c>
      <c r="F88" s="10">
        <v>327</v>
      </c>
      <c r="G88" s="17">
        <v>57.152372999999997</v>
      </c>
    </row>
    <row r="89" spans="1:11" x14ac:dyDescent="0.35">
      <c r="B89" s="2">
        <v>2023</v>
      </c>
      <c r="C89" s="2" t="s">
        <v>9</v>
      </c>
      <c r="D89" s="10">
        <v>41860</v>
      </c>
      <c r="E89" s="17">
        <v>169447.99575845999</v>
      </c>
      <c r="F89" s="10">
        <v>296</v>
      </c>
      <c r="G89" s="17">
        <v>44.969582170000002</v>
      </c>
    </row>
    <row r="90" spans="1:11" x14ac:dyDescent="0.35">
      <c r="B90" s="2">
        <v>2023</v>
      </c>
      <c r="C90" s="2" t="s">
        <v>10</v>
      </c>
      <c r="D90" s="10">
        <v>45856</v>
      </c>
      <c r="E90" s="17">
        <v>210082.56321445998</v>
      </c>
      <c r="F90" s="10">
        <v>336</v>
      </c>
      <c r="G90" s="17">
        <v>37.239017079999996</v>
      </c>
    </row>
    <row r="91" spans="1:11" x14ac:dyDescent="0.35">
      <c r="B91" s="2">
        <v>2023</v>
      </c>
      <c r="C91" s="2" t="s">
        <v>11</v>
      </c>
      <c r="D91" s="10">
        <v>45637</v>
      </c>
      <c r="E91" s="17">
        <v>222525.76345043999</v>
      </c>
      <c r="F91" s="10">
        <v>339</v>
      </c>
      <c r="G91" s="17">
        <v>522.35702074999995</v>
      </c>
    </row>
    <row r="92" spans="1:11" x14ac:dyDescent="0.35">
      <c r="B92" s="2">
        <v>2023</v>
      </c>
      <c r="C92" s="2" t="s">
        <v>12</v>
      </c>
      <c r="D92" s="10">
        <v>40921</v>
      </c>
      <c r="E92" s="17">
        <v>205996.68350557997</v>
      </c>
      <c r="F92" s="10">
        <v>283</v>
      </c>
      <c r="G92" s="17">
        <v>1785.8703431200001</v>
      </c>
    </row>
    <row r="93" spans="1:11" s="1" customFormat="1" x14ac:dyDescent="0.35">
      <c r="A93" s="5"/>
      <c r="B93" s="3" t="s">
        <v>4</v>
      </c>
      <c r="C93" s="5"/>
      <c r="D93" s="11">
        <f>SUM(D81:D92)</f>
        <v>493805</v>
      </c>
      <c r="E93" s="12">
        <f t="shared" ref="E93:F93" si="3">SUM(E81:E92)</f>
        <v>2229171.1754379901</v>
      </c>
      <c r="F93" s="11">
        <f t="shared" si="3"/>
        <v>3668</v>
      </c>
      <c r="G93" s="12">
        <f>SUM(G81:G92)</f>
        <v>3130.5977548600004</v>
      </c>
      <c r="H93" s="5"/>
      <c r="I93" s="5"/>
      <c r="J93" s="5"/>
    </row>
    <row r="94" spans="1:11" x14ac:dyDescent="0.35">
      <c r="B94" s="2">
        <v>2024</v>
      </c>
      <c r="C94" s="2" t="s">
        <v>13</v>
      </c>
      <c r="D94" s="10">
        <v>42067</v>
      </c>
      <c r="E94" s="17">
        <v>206068.69291627</v>
      </c>
      <c r="F94" s="10">
        <v>340</v>
      </c>
      <c r="G94" s="17">
        <v>735.17669029000001</v>
      </c>
    </row>
    <row r="95" spans="1:11" x14ac:dyDescent="0.35">
      <c r="B95" s="2">
        <v>2024</v>
      </c>
      <c r="C95" s="2" t="s">
        <v>14</v>
      </c>
      <c r="D95" s="10">
        <v>45311</v>
      </c>
      <c r="E95" s="17">
        <v>211718.49086310001</v>
      </c>
      <c r="F95" s="10">
        <v>321</v>
      </c>
      <c r="G95" s="17">
        <v>155.22386318</v>
      </c>
    </row>
    <row r="96" spans="1:11" x14ac:dyDescent="0.35">
      <c r="B96" s="2">
        <v>2024</v>
      </c>
      <c r="C96" s="2" t="s">
        <v>15</v>
      </c>
      <c r="D96" s="10">
        <v>43407</v>
      </c>
      <c r="E96" s="17">
        <v>210091.92219929001</v>
      </c>
      <c r="F96" s="10">
        <v>326</v>
      </c>
      <c r="G96" s="17">
        <v>707.60226937999994</v>
      </c>
    </row>
    <row r="97" spans="1:10" x14ac:dyDescent="0.35">
      <c r="B97" s="2">
        <v>2024</v>
      </c>
      <c r="C97" s="2" t="s">
        <v>16</v>
      </c>
      <c r="D97" s="10">
        <v>49363</v>
      </c>
      <c r="E97" s="17">
        <v>198057.16893479999</v>
      </c>
      <c r="F97" s="10">
        <v>240</v>
      </c>
      <c r="G97" s="17">
        <v>106.21027269</v>
      </c>
    </row>
    <row r="98" spans="1:10" x14ac:dyDescent="0.35">
      <c r="B98" s="2">
        <v>2024</v>
      </c>
      <c r="C98" s="2" t="s">
        <v>3</v>
      </c>
      <c r="D98" s="10">
        <v>49597</v>
      </c>
      <c r="E98" s="17">
        <v>203595.92090257999</v>
      </c>
      <c r="F98" s="10">
        <v>347</v>
      </c>
      <c r="G98" s="17">
        <v>1091.0152078499998</v>
      </c>
    </row>
    <row r="99" spans="1:10" x14ac:dyDescent="0.35">
      <c r="B99" s="2">
        <v>2024</v>
      </c>
      <c r="C99" s="2" t="s">
        <v>6</v>
      </c>
      <c r="D99" s="10">
        <v>45811</v>
      </c>
      <c r="E99" s="17">
        <v>209577.19210583004</v>
      </c>
      <c r="F99" s="10">
        <v>349</v>
      </c>
      <c r="G99" s="17">
        <v>789.76325715000007</v>
      </c>
    </row>
    <row r="100" spans="1:10" x14ac:dyDescent="0.35">
      <c r="B100" s="2">
        <v>2024</v>
      </c>
      <c r="C100" s="2" t="s">
        <v>7</v>
      </c>
      <c r="D100" s="10">
        <v>53599</v>
      </c>
      <c r="E100" s="17">
        <v>219561.65916715001</v>
      </c>
      <c r="F100" s="10">
        <v>304</v>
      </c>
      <c r="G100" s="17">
        <v>87.558240080000004</v>
      </c>
    </row>
    <row r="101" spans="1:10" x14ac:dyDescent="0.35">
      <c r="B101" s="2">
        <v>2024</v>
      </c>
      <c r="C101" s="2" t="s">
        <v>8</v>
      </c>
      <c r="D101" s="10">
        <v>50239</v>
      </c>
      <c r="E101" s="17">
        <v>205820.2205087</v>
      </c>
      <c r="F101" s="10">
        <v>269</v>
      </c>
      <c r="G101" s="17">
        <v>68.536664430000002</v>
      </c>
    </row>
    <row r="102" spans="1:10" x14ac:dyDescent="0.35">
      <c r="B102" s="2">
        <v>2024</v>
      </c>
      <c r="C102" s="2" t="s">
        <v>9</v>
      </c>
      <c r="D102" s="10">
        <v>142413</v>
      </c>
      <c r="E102" s="17">
        <v>210018.4051724</v>
      </c>
      <c r="F102" s="10">
        <v>287</v>
      </c>
      <c r="G102" s="17">
        <v>86.411164189999994</v>
      </c>
    </row>
    <row r="103" spans="1:10" x14ac:dyDescent="0.35">
      <c r="B103" s="2">
        <v>2024</v>
      </c>
      <c r="C103" s="2" t="s">
        <v>10</v>
      </c>
      <c r="D103" s="10">
        <v>183013</v>
      </c>
      <c r="E103" s="17">
        <v>254863.96783438002</v>
      </c>
      <c r="F103" s="10">
        <v>330</v>
      </c>
      <c r="G103" s="17">
        <v>111.98575731</v>
      </c>
    </row>
    <row r="104" spans="1:10" x14ac:dyDescent="0.35">
      <c r="B104" s="2">
        <v>2024</v>
      </c>
      <c r="C104" s="2" t="s">
        <v>11</v>
      </c>
      <c r="D104" s="10">
        <v>147702</v>
      </c>
      <c r="E104" s="17">
        <v>251981.13637020002</v>
      </c>
      <c r="F104" s="10">
        <v>278</v>
      </c>
      <c r="G104" s="17">
        <v>106.65144128</v>
      </c>
    </row>
    <row r="105" spans="1:10" x14ac:dyDescent="0.35">
      <c r="B105" s="2">
        <v>2024</v>
      </c>
      <c r="C105" s="2" t="s">
        <v>12</v>
      </c>
      <c r="D105" s="15">
        <v>141264</v>
      </c>
      <c r="E105" s="17">
        <v>244454.4504756</v>
      </c>
      <c r="F105" s="10">
        <v>255</v>
      </c>
      <c r="G105" s="17">
        <v>105.66718525</v>
      </c>
    </row>
    <row r="106" spans="1:10" s="1" customFormat="1" x14ac:dyDescent="0.35">
      <c r="A106" s="5"/>
      <c r="B106" s="3" t="s">
        <v>4</v>
      </c>
      <c r="C106" s="5"/>
      <c r="D106" s="18">
        <f>SUM(D94:D105)</f>
        <v>993786</v>
      </c>
      <c r="E106" s="12">
        <f>SUM(E94:E105)</f>
        <v>2625809.2274503005</v>
      </c>
      <c r="F106" s="11">
        <f>SUM(F94:F105)</f>
        <v>3646</v>
      </c>
      <c r="G106" s="12">
        <f>SUM(G94:G105)</f>
        <v>4151.8020130800005</v>
      </c>
      <c r="H106" s="5"/>
      <c r="I106" s="5"/>
      <c r="J106" s="5"/>
    </row>
    <row r="107" spans="1:10" x14ac:dyDescent="0.35">
      <c r="B107" s="2">
        <v>2025</v>
      </c>
      <c r="C107" s="2" t="s">
        <v>13</v>
      </c>
      <c r="D107" s="10">
        <v>138313</v>
      </c>
      <c r="E107" s="17">
        <v>260520.32321285998</v>
      </c>
      <c r="F107" s="10">
        <v>282</v>
      </c>
      <c r="G107" s="17">
        <v>240.32703131</v>
      </c>
    </row>
    <row r="108" spans="1:10" x14ac:dyDescent="0.35">
      <c r="B108" s="2">
        <v>2025</v>
      </c>
      <c r="C108" s="2" t="s">
        <v>14</v>
      </c>
      <c r="D108" s="10">
        <v>138825</v>
      </c>
      <c r="E108" s="17">
        <v>234920.98031093</v>
      </c>
      <c r="F108" s="10">
        <v>260</v>
      </c>
      <c r="G108" s="17">
        <v>15.073881809999998</v>
      </c>
    </row>
    <row r="109" spans="1:10" x14ac:dyDescent="0.35">
      <c r="B109" s="2">
        <v>2025</v>
      </c>
      <c r="C109" s="2" t="s">
        <v>15</v>
      </c>
      <c r="D109" s="10">
        <v>144354</v>
      </c>
      <c r="E109" s="17">
        <v>223781.74880828999</v>
      </c>
      <c r="F109" s="10">
        <v>268</v>
      </c>
      <c r="G109" s="17">
        <v>52.596886390000002</v>
      </c>
    </row>
    <row r="110" spans="1:10" x14ac:dyDescent="0.35">
      <c r="D110" s="16"/>
      <c r="E110" s="16"/>
    </row>
  </sheetData>
  <mergeCells count="8">
    <mergeCell ref="C2:G2"/>
    <mergeCell ref="B1:G1"/>
    <mergeCell ref="B5:F5"/>
    <mergeCell ref="B6:B7"/>
    <mergeCell ref="C6:C7"/>
    <mergeCell ref="D6:E6"/>
    <mergeCell ref="F6:G6"/>
    <mergeCell ref="C3:G3"/>
  </mergeCells>
  <phoneticPr fontId="14" type="noConversion"/>
  <pageMargins left="0.25" right="0.25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31939B01E89B40BC81E2D52FE10456" ma:contentTypeVersion="11" ma:contentTypeDescription="Create a new document." ma:contentTypeScope="" ma:versionID="72b37b891e33d253966c971024ad7f7d">
  <xsd:schema xmlns:xsd="http://www.w3.org/2001/XMLSchema" xmlns:xs="http://www.w3.org/2001/XMLSchema" xmlns:p="http://schemas.microsoft.com/office/2006/metadata/properties" xmlns:ns3="1f2dc7ae-7f4a-465f-96a9-9929218bf786" targetNamespace="http://schemas.microsoft.com/office/2006/metadata/properties" ma:root="true" ma:fieldsID="8377874c44e476dd8fd3b3b35aa6303c" ns3:_="">
    <xsd:import namespace="1f2dc7ae-7f4a-465f-96a9-9929218bf7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dc7ae-7f4a-465f-96a9-9929218bf7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f2dc7ae-7f4a-465f-96a9-9929218bf786" xsi:nil="true"/>
  </documentManagement>
</p:properties>
</file>

<file path=customXml/itemProps1.xml><?xml version="1.0" encoding="utf-8"?>
<ds:datastoreItem xmlns:ds="http://schemas.openxmlformats.org/officeDocument/2006/customXml" ds:itemID="{733C1A62-F610-49D9-B139-2E358C94E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dc7ae-7f4a-465f-96a9-9929218bf7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CA81A3-FCED-4580-AE88-F6BB8BB4E7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CEA2EF-232D-492D-A1FD-B5BFE0DA49A2}">
  <ds:schemaRefs>
    <ds:schemaRef ds:uri="http://purl.org/dc/dcmitype/"/>
    <ds:schemaRef ds:uri="http://schemas.microsoft.com/office/2006/metadata/properties"/>
    <ds:schemaRef ds:uri="http://purl.org/dc/elements/1.1/"/>
    <ds:schemaRef ds:uri="1f2dc7ae-7f4a-465f-96a9-9929218bf786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SADC-RTGS</vt:lpstr>
    </vt:vector>
  </TitlesOfParts>
  <Company>Bank of Tanzania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Rogath J. Urio</dc:creator>
  <cp:lastModifiedBy>Fredriki L. Mwakuu</cp:lastModifiedBy>
  <cp:lastPrinted>2025-01-14T09:17:33Z</cp:lastPrinted>
  <dcterms:created xsi:type="dcterms:W3CDTF">2016-10-11T06:25:40Z</dcterms:created>
  <dcterms:modified xsi:type="dcterms:W3CDTF">2025-06-16T14:00:09Z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0x010100A031939B01E89B40BC81E2D52FE10456</vt:lpwstr>
  </property>
</Properties>
</file>